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2022'!$A$5:$D$19</definedName>
    <definedName name="Excel_BuiltIn_Print_Titles" localSheetId="0">'Расходы 2022'!$7:$7</definedName>
    <definedName name="_xlnm.Print_Titles" localSheetId="0">'Расходы 2022'!$7:$7</definedName>
    <definedName name="_xlnm.Print_Area" localSheetId="0">'Расходы 2022'!$A$1:$G$19</definedName>
  </definedNames>
  <calcPr fullCalcOnLoad="1"/>
</workbook>
</file>

<file path=xl/sharedStrings.xml><?xml version="1.0" encoding="utf-8"?>
<sst xmlns="http://schemas.openxmlformats.org/spreadsheetml/2006/main" count="43" uniqueCount="31">
  <si>
    <t xml:space="preserve">Приложение № 1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 </t>
  </si>
  <si>
    <t>(рублей)</t>
  </si>
  <si>
    <t>Наименование</t>
  </si>
  <si>
    <t>Раздел, подраз-дел</t>
  </si>
  <si>
    <t>Целевая статья</t>
  </si>
  <si>
    <t>Группы и подгруп-пы видов расходов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</si>
  <si>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</si>
  <si>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</si>
  <si>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</si>
  <si>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</si>
  <si>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</si>
  <si>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</si>
  <si>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</si>
  <si>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</si>
  <si>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</si>
  <si>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</si>
  <si>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</si>
  <si>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</si>
  <si>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</si>
  <si>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</si>
  <si>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</si>
  <si>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</si>
  <si>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</si>
  <si>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</si>
  <si>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</si>
  <si>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Выполнение мероприятий в связи с выводом из эксплуатации ТЭЦ ФЭИ и реконструкция тепловых сетей</t>
  </si>
  <si>
    <t>10 0 10 10000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</si>
  <si>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</si>
  <si>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</si>
  <si>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Изменения в приложение № 2 «Распределение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год»</t>
  </si>
  <si>
    <t>от 28.12.2021  № 02-22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</si>
</sst>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22" applyNumberFormat="0" applyAlignment="0" applyProtection="0"/>
    <xf numFmtId="0" fontId="46" fillId="45" borderId="23" applyNumberFormat="0" applyAlignment="0" applyProtection="0"/>
    <xf numFmtId="0" fontId="47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46" borderId="28" applyNumberFormat="0" applyAlignment="0" applyProtection="0"/>
    <xf numFmtId="0" fontId="53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7" fillId="0" borderId="3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50" borderId="0" applyNumberFormat="0" applyBorder="0" applyAlignment="0" applyProtection="0"/>
  </cellStyleXfs>
  <cellXfs count="35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49" fontId="32" fillId="0" borderId="11" xfId="0" applyNumberFormat="1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164" fontId="30" fillId="0" borderId="11" xfId="0" applyNumberFormat="1" applyFont="1" applyFill="1" applyBorder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59.625" style="1" customWidth="1"/>
    <col min="2" max="2" width="8.375" style="1" customWidth="1"/>
    <col min="3" max="3" width="16.625" style="2" customWidth="1"/>
    <col min="4" max="4" width="9.75390625" style="2" customWidth="1"/>
    <col min="5" max="5" width="19.125" style="2" customWidth="1"/>
    <col min="6" max="6" width="18.375" style="2" customWidth="1"/>
    <col min="7" max="7" width="18.875" style="2" customWidth="1"/>
    <col min="8" max="252" width="8.75390625" style="3" customWidth="1"/>
    <col min="253" max="16384" width="8.875" style="4" customWidth="1"/>
  </cols>
  <sheetData>
    <row r="1" spans="1:7" ht="45.75" customHeight="1">
      <c r="A1" s="5"/>
      <c r="B1" s="5"/>
      <c r="C1" s="33" t="s">
        <v>0</v>
      </c>
      <c r="D1" s="33"/>
      <c r="E1" s="33"/>
      <c r="F1" s="33"/>
      <c r="G1" s="33"/>
    </row>
    <row r="2" spans="1:7" ht="14.25" customHeight="1">
      <c r="A2" s="5"/>
      <c r="B2" s="5"/>
      <c r="C2" s="33" t="s">
        <v>30</v>
      </c>
      <c r="D2" s="33"/>
      <c r="E2" s="33"/>
      <c r="F2" s="6"/>
      <c r="G2" s="6"/>
    </row>
    <row r="3" spans="1:7" ht="12" customHeight="1">
      <c r="A3" s="5"/>
      <c r="B3" s="5"/>
      <c r="C3" s="5"/>
      <c r="D3" s="5"/>
      <c r="E3" s="5"/>
      <c r="F3" s="5"/>
      <c r="G3" s="5"/>
    </row>
    <row r="4" spans="1:7" ht="56.25" customHeight="1">
      <c r="A4" s="34" t="s">
        <v>29</v>
      </c>
      <c r="B4" s="34"/>
      <c r="C4" s="34"/>
      <c r="D4" s="34"/>
      <c r="E4" s="34"/>
      <c r="F4" s="34"/>
      <c r="G4" s="34"/>
    </row>
    <row r="5" spans="1:7" ht="7.5" customHeight="1">
      <c r="A5" s="7"/>
      <c r="B5" s="7"/>
      <c r="C5" s="7"/>
      <c r="D5" s="7"/>
      <c r="E5" s="7"/>
      <c r="F5" s="7"/>
      <c r="G5" s="7"/>
    </row>
    <row r="6" spans="1:7" ht="15.75">
      <c r="A6" s="8"/>
      <c r="B6" s="9"/>
      <c r="C6" s="8"/>
      <c r="D6" s="8"/>
      <c r="E6" s="10"/>
      <c r="F6" s="10"/>
      <c r="G6" s="10" t="s">
        <v>1</v>
      </c>
    </row>
    <row r="7" spans="1:7" s="13" customFormat="1" ht="99.75">
      <c r="A7" s="11" t="s">
        <v>2</v>
      </c>
      <c r="B7" s="11" t="s">
        <v>3</v>
      </c>
      <c r="C7" s="11" t="s">
        <v>4</v>
      </c>
      <c r="D7" s="11" t="s">
        <v>5</v>
      </c>
      <c r="E7" s="12" t="s">
        <v>6</v>
      </c>
      <c r="F7" s="12" t="s">
        <v>7</v>
      </c>
      <c r="G7" s="12" t="s">
        <v>8</v>
      </c>
    </row>
    <row r="8" spans="1:7" s="13" customFormat="1" ht="15.75">
      <c r="A8" s="14" t="s">
        <v>9</v>
      </c>
      <c r="B8" s="15" t="s">
        <v>10</v>
      </c>
      <c r="C8" s="11"/>
      <c r="D8" s="11"/>
      <c r="E8" s="16">
        <v>2004563631.06</v>
      </c>
      <c r="F8" s="17">
        <v>-38000000</v>
      </c>
      <c r="G8" s="18">
        <f>SUM(E8:F8)</f>
        <v>1966563631.06</v>
      </c>
    </row>
    <row r="9" spans="1:7" s="13" customFormat="1" ht="15.75">
      <c r="A9" s="19" t="s">
        <v>11</v>
      </c>
      <c r="B9" s="20" t="s">
        <v>12</v>
      </c>
      <c r="C9" s="21"/>
      <c r="D9" s="21"/>
      <c r="E9" s="22">
        <f>585433374.79+38000000</f>
        <v>623433374.79</v>
      </c>
      <c r="F9" s="22">
        <v>-38000000</v>
      </c>
      <c r="G9" s="22">
        <f>SUM(E9:F9)</f>
        <v>585433374.79</v>
      </c>
    </row>
    <row r="10" spans="1:7" s="13" customFormat="1" ht="31.5">
      <c r="A10" s="23" t="s">
        <v>13</v>
      </c>
      <c r="B10" s="24" t="s">
        <v>12</v>
      </c>
      <c r="C10" s="25" t="s">
        <v>14</v>
      </c>
      <c r="D10" s="25"/>
      <c r="E10" s="26">
        <f>585433374.79+38000000</f>
        <v>623433374.79</v>
      </c>
      <c r="F10" s="26">
        <v>-38000000</v>
      </c>
      <c r="G10" s="26">
        <f>SUM(E10:F10)</f>
        <v>585433374.79</v>
      </c>
    </row>
    <row r="11" spans="1:7" s="27" customFormat="1" ht="47.25">
      <c r="A11" s="23" t="s">
        <v>15</v>
      </c>
      <c r="B11" s="24" t="s">
        <v>12</v>
      </c>
      <c r="C11" s="25" t="s">
        <v>16</v>
      </c>
      <c r="D11" s="25"/>
      <c r="E11" s="26">
        <v>68000000</v>
      </c>
      <c r="F11" s="26">
        <v>-38000000</v>
      </c>
      <c r="G11" s="26">
        <f>G12</f>
        <v>30000000</v>
      </c>
    </row>
    <row r="12" spans="1:7" s="27" customFormat="1" ht="15.75">
      <c r="A12" s="28" t="s">
        <v>17</v>
      </c>
      <c r="B12" s="24" t="s">
        <v>12</v>
      </c>
      <c r="C12" s="25" t="s">
        <v>16</v>
      </c>
      <c r="D12" s="25">
        <v>800</v>
      </c>
      <c r="E12" s="26">
        <v>68000000</v>
      </c>
      <c r="F12" s="26">
        <v>-38000000</v>
      </c>
      <c r="G12" s="26">
        <f>G13</f>
        <v>30000000</v>
      </c>
    </row>
    <row r="13" spans="1:7" s="27" customFormat="1" ht="63">
      <c r="A13" s="23" t="s">
        <v>18</v>
      </c>
      <c r="B13" s="24" t="s">
        <v>12</v>
      </c>
      <c r="C13" s="25" t="s">
        <v>16</v>
      </c>
      <c r="D13" s="25">
        <v>810</v>
      </c>
      <c r="E13" s="26">
        <v>68000000</v>
      </c>
      <c r="F13" s="26">
        <v>-38000000</v>
      </c>
      <c r="G13" s="26">
        <f>E13+F13</f>
        <v>30000000</v>
      </c>
    </row>
    <row r="14" spans="1:7" s="27" customFormat="1" ht="15.75">
      <c r="A14" s="14" t="s">
        <v>19</v>
      </c>
      <c r="B14" s="29" t="s">
        <v>20</v>
      </c>
      <c r="C14" s="25"/>
      <c r="D14" s="25"/>
      <c r="E14" s="18">
        <v>426152933.75</v>
      </c>
      <c r="F14" s="18">
        <v>38000000</v>
      </c>
      <c r="G14" s="18">
        <f>E14+F14</f>
        <v>464152933.75</v>
      </c>
    </row>
    <row r="15" spans="1:7" ht="15.75" customHeight="1">
      <c r="A15" s="19" t="s">
        <v>21</v>
      </c>
      <c r="B15" s="30" t="s">
        <v>22</v>
      </c>
      <c r="C15" s="21"/>
      <c r="D15" s="21"/>
      <c r="E15" s="22">
        <f>166894239.4-38000000</f>
        <v>128894239.4</v>
      </c>
      <c r="F15" s="22">
        <v>38000000</v>
      </c>
      <c r="G15" s="22">
        <f>SUM(E15:F15)</f>
        <v>166894239.4</v>
      </c>
    </row>
    <row r="16" spans="1:7" ht="31.5">
      <c r="A16" s="23" t="s">
        <v>23</v>
      </c>
      <c r="B16" s="31" t="s">
        <v>22</v>
      </c>
      <c r="C16" s="25" t="s">
        <v>24</v>
      </c>
      <c r="D16" s="25"/>
      <c r="E16" s="26">
        <f>131314935.29-38000000</f>
        <v>93314935.29</v>
      </c>
      <c r="F16" s="26">
        <v>38000000</v>
      </c>
      <c r="G16" s="26">
        <f>SUM(E16:F16)</f>
        <v>131314935.29</v>
      </c>
    </row>
    <row r="17" spans="1:7" ht="31.5">
      <c r="A17" s="23" t="s">
        <v>25</v>
      </c>
      <c r="B17" s="31" t="s">
        <v>22</v>
      </c>
      <c r="C17" s="25" t="s">
        <v>26</v>
      </c>
      <c r="D17" s="32"/>
      <c r="E17" s="26">
        <v>0</v>
      </c>
      <c r="F17" s="26">
        <v>38000000</v>
      </c>
      <c r="G17" s="26">
        <f>SUM(E17:F17)</f>
        <v>38000000</v>
      </c>
    </row>
    <row r="18" spans="1:7" ht="31.5">
      <c r="A18" s="23" t="s">
        <v>27</v>
      </c>
      <c r="B18" s="31" t="s">
        <v>22</v>
      </c>
      <c r="C18" s="25" t="s">
        <v>26</v>
      </c>
      <c r="D18" s="32">
        <v>400</v>
      </c>
      <c r="E18" s="26">
        <v>0</v>
      </c>
      <c r="F18" s="26">
        <v>38000000</v>
      </c>
      <c r="G18" s="26">
        <f>SUM(E18:F18)</f>
        <v>38000000</v>
      </c>
    </row>
    <row r="19" spans="1:7" ht="110.25">
      <c r="A19" s="23" t="s">
        <v>28</v>
      </c>
      <c r="B19" s="31" t="s">
        <v>22</v>
      </c>
      <c r="C19" s="25" t="s">
        <v>26</v>
      </c>
      <c r="D19" s="32">
        <v>460</v>
      </c>
      <c r="E19" s="26">
        <v>0</v>
      </c>
      <c r="F19" s="26">
        <v>38000000</v>
      </c>
      <c r="G19" s="26">
        <f>SUM(E19:F19)</f>
        <v>38000000</v>
      </c>
    </row>
  </sheetData>
  <sheetProtection selectLockedCells="1" selectUnlockedCells="1"/>
  <mergeCells count="3">
    <mergeCell ref="C1:G1"/>
    <mergeCell ref="C2:E2"/>
    <mergeCell ref="A4:G4"/>
  </mergeCells>
  <printOptions/>
  <pageMargins left="0.8" right="0.4" top="0.1736111111111111" bottom="0.3458333333333333" header="0.5118055555555555" footer="0.14375"/>
  <pageSetup firstPageNumber="2" useFirstPageNumber="1" fitToHeight="0" fitToWidth="1" horizontalDpi="300" verticalDpi="3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2021-12-28T06:14:54Z</cp:lastPrinted>
  <dcterms:created xsi:type="dcterms:W3CDTF">2021-12-22T07:47:54Z</dcterms:created>
  <dcterms:modified xsi:type="dcterms:W3CDTF">2021-12-28T06:15:15Z</dcterms:modified>
  <cp:category/>
  <cp:version/>
  <cp:contentType/>
  <cp:contentStatus/>
</cp:coreProperties>
</file>